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11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<sst xmlns="http://schemas.openxmlformats.org/spreadsheetml/2006/main" count="159" uniqueCount="114">
  <si>
    <t>昌江区2023年特岗教师招聘面试成绩及总成绩</t>
  </si>
  <si>
    <t>岗  位</t>
  </si>
  <si>
    <t>姓 名</t>
  </si>
  <si>
    <t>笔试成绩</t>
  </si>
  <si>
    <t>笔试折算后成绩</t>
  </si>
  <si>
    <t>面试成绩</t>
  </si>
  <si>
    <t>面试折算后成绩</t>
  </si>
  <si>
    <t>总成绩</t>
  </si>
  <si>
    <t>初中语文</t>
  </si>
  <si>
    <t>陈丽娟</t>
  </si>
  <si>
    <t>171.5</t>
  </si>
  <si>
    <t>于瑶</t>
  </si>
  <si>
    <t>163</t>
  </si>
  <si>
    <t>叶擎雨</t>
  </si>
  <si>
    <t>157</t>
  </si>
  <si>
    <t>初中数学</t>
  </si>
  <si>
    <t>万僮潭</t>
  </si>
  <si>
    <t>204</t>
  </si>
  <si>
    <t xml:space="preserve"> </t>
  </si>
  <si>
    <t>方淑琪</t>
  </si>
  <si>
    <t>197</t>
  </si>
  <si>
    <t>童梦珍</t>
  </si>
  <si>
    <t>181.5</t>
  </si>
  <si>
    <t>何华珍</t>
  </si>
  <si>
    <t>179.5</t>
  </si>
  <si>
    <t>乐玉婷</t>
  </si>
  <si>
    <t>175.5</t>
  </si>
  <si>
    <t>王芷瑶</t>
  </si>
  <si>
    <t>173</t>
  </si>
  <si>
    <t>初中英语</t>
  </si>
  <si>
    <t>徐玲珠</t>
  </si>
  <si>
    <t>185</t>
  </si>
  <si>
    <t>王美华</t>
  </si>
  <si>
    <t>180.5</t>
  </si>
  <si>
    <t>高文清</t>
  </si>
  <si>
    <t>161</t>
  </si>
  <si>
    <t>初中物理</t>
  </si>
  <si>
    <t>余学文</t>
  </si>
  <si>
    <t>178</t>
  </si>
  <si>
    <t>童中钺</t>
  </si>
  <si>
    <t>彭雨祺</t>
  </si>
  <si>
    <t>170.5</t>
  </si>
  <si>
    <t>郑泓宇</t>
  </si>
  <si>
    <t>167</t>
  </si>
  <si>
    <t>徐诺纳</t>
  </si>
  <si>
    <t>158</t>
  </si>
  <si>
    <t>江美霞</t>
  </si>
  <si>
    <t>156</t>
  </si>
  <si>
    <t>曹雨浓</t>
  </si>
  <si>
    <t>151</t>
  </si>
  <si>
    <t>叶兆辉</t>
  </si>
  <si>
    <t>147.5</t>
  </si>
  <si>
    <t>初中化学</t>
  </si>
  <si>
    <t>吕秀婷</t>
  </si>
  <si>
    <t>212</t>
  </si>
  <si>
    <t>倪郑一航</t>
  </si>
  <si>
    <t>全美芳</t>
  </si>
  <si>
    <t>172.5</t>
  </si>
  <si>
    <t>孔冯瑶</t>
  </si>
  <si>
    <t>164.5</t>
  </si>
  <si>
    <t>吴洁</t>
  </si>
  <si>
    <t>138</t>
  </si>
  <si>
    <t>陈宇凡</t>
  </si>
  <si>
    <t>134.5</t>
  </si>
  <si>
    <t>苏家佳</t>
  </si>
  <si>
    <t>119</t>
  </si>
  <si>
    <t>初中生物</t>
  </si>
  <si>
    <t>谭娟</t>
  </si>
  <si>
    <t>213</t>
  </si>
  <si>
    <t>姜乐</t>
  </si>
  <si>
    <t>165.5</t>
  </si>
  <si>
    <t>初中道德与法治</t>
  </si>
  <si>
    <t>李丹丹</t>
  </si>
  <si>
    <t>210</t>
  </si>
  <si>
    <t>钱程</t>
  </si>
  <si>
    <t>209</t>
  </si>
  <si>
    <t>傅青青</t>
  </si>
  <si>
    <t>208.5</t>
  </si>
  <si>
    <t>王瑱</t>
  </si>
  <si>
    <t>205</t>
  </si>
  <si>
    <t>余玉玲</t>
  </si>
  <si>
    <t>蒋婷婷</t>
  </si>
  <si>
    <t>203.5</t>
  </si>
  <si>
    <t>初中地理</t>
  </si>
  <si>
    <t>汪璐如</t>
  </si>
  <si>
    <t>202.5</t>
  </si>
  <si>
    <t>小学语文</t>
  </si>
  <si>
    <t>陈秀兰</t>
  </si>
  <si>
    <t>190.5</t>
  </si>
  <si>
    <t>朱菁伊</t>
  </si>
  <si>
    <t>189.5</t>
  </si>
  <si>
    <t>段紫婷</t>
  </si>
  <si>
    <t>182.5</t>
  </si>
  <si>
    <t>小学道德与法治</t>
  </si>
  <si>
    <t>饶芷芸</t>
  </si>
  <si>
    <t>217</t>
  </si>
  <si>
    <t>邱梦雅</t>
  </si>
  <si>
    <t>214</t>
  </si>
  <si>
    <t>华美玲</t>
  </si>
  <si>
    <t>范新月</t>
  </si>
  <si>
    <t>209.5</t>
  </si>
  <si>
    <t>李娜</t>
  </si>
  <si>
    <t>杨梦</t>
  </si>
  <si>
    <t>小学美术</t>
  </si>
  <si>
    <t>黎惠璇</t>
  </si>
  <si>
    <t>177.5</t>
  </si>
  <si>
    <t>王雅婷</t>
  </si>
  <si>
    <t>陈慧铃</t>
  </si>
  <si>
    <t>171</t>
  </si>
  <si>
    <t>小学体育与健康</t>
  </si>
  <si>
    <t>刘淑仪</t>
  </si>
  <si>
    <t>207</t>
  </si>
  <si>
    <t>朱凯</t>
  </si>
  <si>
    <t>150.5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</si>
</sst>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sz val="13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37">
      <selection activeCell="I48" sqref="I48"/>
    </sheetView>
  </sheetViews>
  <sheetFormatPr defaultColWidth="9.00390625" defaultRowHeight="14.25"/>
  <cols>
    <col min="1" max="1" width="18.125" style="0" customWidth="1"/>
    <col min="2" max="2" width="12.375" style="0" customWidth="1"/>
    <col min="3" max="3" width="11.125" style="1" customWidth="1"/>
    <col min="4" max="4" width="10.125" style="0" customWidth="1"/>
    <col min="5" max="5" width="11.75390625" style="2" customWidth="1"/>
    <col min="6" max="6" width="10.75390625" style="2" customWidth="1"/>
    <col min="7" max="7" width="14.875" style="2" customWidth="1"/>
  </cols>
  <sheetData>
    <row r="1" spans="1:7" ht="43.5" customHeight="1">
      <c r="A1" s="3" t="s">
        <v>0</v>
      </c>
      <c r="B1" s="3"/>
      <c r="C1" s="4"/>
      <c r="D1" s="3"/>
      <c r="E1" s="5"/>
      <c r="F1" s="5"/>
      <c r="G1" s="5"/>
    </row>
    <row r="2" spans="1:7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ht="26.25" customHeight="1">
      <c r="A3" s="8" t="s">
        <v>8</v>
      </c>
      <c r="B3" s="9" t="s">
        <v>9</v>
      </c>
      <c r="C3" s="9" t="s">
        <v>10</v>
      </c>
      <c r="D3" s="10">
        <f aca="true" t="shared" si="0" ref="D3:D47">C3*(50/250)</f>
        <v>34.300000000000004</v>
      </c>
      <c r="E3" s="10">
        <v>81.2</v>
      </c>
      <c r="F3" s="10">
        <f aca="true" t="shared" si="1" ref="F3:F47">E3*(50/100)</f>
        <v>40.6</v>
      </c>
      <c r="G3" s="10">
        <f>D3+F3</f>
        <v>74.9</v>
      </c>
    </row>
    <row r="4" spans="1:7" ht="26.25" customHeight="1">
      <c r="A4" s="8" t="s">
        <v>8</v>
      </c>
      <c r="B4" s="9" t="s">
        <v>11</v>
      </c>
      <c r="C4" s="9" t="s">
        <v>12</v>
      </c>
      <c r="D4" s="10">
        <f t="shared" si="0"/>
        <v>32.6</v>
      </c>
      <c r="E4" s="10">
        <v>76.8</v>
      </c>
      <c r="F4" s="10">
        <f t="shared" si="1"/>
        <v>38.4</v>
      </c>
      <c r="G4" s="10">
        <f>D4+F4</f>
        <v>71</v>
      </c>
    </row>
    <row r="5" spans="1:7" ht="26.25" customHeight="1">
      <c r="A5" s="8" t="s">
        <v>8</v>
      </c>
      <c r="B5" s="9" t="s">
        <v>13</v>
      </c>
      <c r="C5" s="9" t="s">
        <v>14</v>
      </c>
      <c r="D5" s="10">
        <f t="shared" si="0"/>
        <v>31.400000000000002</v>
      </c>
      <c r="E5" s="10">
        <v>0</v>
      </c>
      <c r="F5" s="10">
        <f t="shared" si="1"/>
        <v>0</v>
      </c>
      <c r="G5" s="10">
        <f>D5+F5</f>
        <v>31.400000000000002</v>
      </c>
    </row>
    <row r="6" spans="1:17" ht="26.25" customHeight="1">
      <c r="A6" s="8" t="s">
        <v>15</v>
      </c>
      <c r="B6" s="11" t="s">
        <v>16</v>
      </c>
      <c r="C6" s="9" t="s">
        <v>17</v>
      </c>
      <c r="D6" s="10">
        <f t="shared" si="0"/>
        <v>40.800000000000004</v>
      </c>
      <c r="E6" s="10">
        <v>78.9</v>
      </c>
      <c r="F6" s="10">
        <f t="shared" si="1"/>
        <v>39.45</v>
      </c>
      <c r="G6" s="10">
        <f>D6+F6</f>
        <v>80.25</v>
      </c>
      <c r="Q6" t="s">
        <v>18</v>
      </c>
    </row>
    <row r="7" spans="1:7" ht="26.25" customHeight="1">
      <c r="A7" s="8" t="s">
        <v>15</v>
      </c>
      <c r="B7" s="11" t="s">
        <v>19</v>
      </c>
      <c r="C7" s="9" t="s">
        <v>20</v>
      </c>
      <c r="D7" s="10">
        <f t="shared" si="0"/>
        <v>39.400000000000006</v>
      </c>
      <c r="E7" s="10">
        <v>80.8</v>
      </c>
      <c r="F7" s="10">
        <f t="shared" si="1"/>
        <v>40.4</v>
      </c>
      <c r="G7" s="10">
        <f>D7+F7</f>
        <v>79.80000000000001</v>
      </c>
    </row>
    <row r="8" spans="1:7" ht="26.25" customHeight="1">
      <c r="A8" s="8" t="s">
        <v>15</v>
      </c>
      <c r="B8" s="11" t="s">
        <v>21</v>
      </c>
      <c r="C8" s="9" t="s">
        <v>22</v>
      </c>
      <c r="D8" s="10">
        <f t="shared" si="0"/>
        <v>36.300000000000004</v>
      </c>
      <c r="E8" s="12">
        <v>81.6</v>
      </c>
      <c r="F8" s="10">
        <f t="shared" si="1"/>
        <v>40.8</v>
      </c>
      <c r="G8" s="10">
        <f aca="true" t="shared" si="2" ref="G8:G52">D8+F8</f>
        <v>77.1</v>
      </c>
    </row>
    <row r="9" spans="1:7" ht="26.25" customHeight="1">
      <c r="A9" s="8" t="s">
        <v>15</v>
      </c>
      <c r="B9" s="11" t="s">
        <v>23</v>
      </c>
      <c r="C9" s="9" t="s">
        <v>24</v>
      </c>
      <c r="D9" s="10">
        <f t="shared" si="0"/>
        <v>35.9</v>
      </c>
      <c r="E9" s="12">
        <v>0</v>
      </c>
      <c r="F9" s="10">
        <f t="shared" si="1"/>
        <v>0</v>
      </c>
      <c r="G9" s="10">
        <f t="shared" si="2"/>
        <v>35.9</v>
      </c>
    </row>
    <row r="10" spans="1:7" ht="26.25" customHeight="1">
      <c r="A10" s="8" t="s">
        <v>15</v>
      </c>
      <c r="B10" s="11" t="s">
        <v>25</v>
      </c>
      <c r="C10" s="9" t="s">
        <v>26</v>
      </c>
      <c r="D10" s="10">
        <f t="shared" si="0"/>
        <v>35.1</v>
      </c>
      <c r="E10" s="12">
        <v>78.8</v>
      </c>
      <c r="F10" s="10">
        <f t="shared" si="1"/>
        <v>39.4</v>
      </c>
      <c r="G10" s="10">
        <f t="shared" si="2"/>
        <v>74.5</v>
      </c>
    </row>
    <row r="11" spans="1:7" ht="26.25" customHeight="1">
      <c r="A11" s="8" t="s">
        <v>15</v>
      </c>
      <c r="B11" s="11" t="s">
        <v>27</v>
      </c>
      <c r="C11" s="9" t="s">
        <v>28</v>
      </c>
      <c r="D11" s="10">
        <f t="shared" si="0"/>
        <v>34.6</v>
      </c>
      <c r="E11" s="12">
        <v>78</v>
      </c>
      <c r="F11" s="10">
        <f t="shared" si="1"/>
        <v>39</v>
      </c>
      <c r="G11" s="10">
        <f t="shared" si="2"/>
        <v>73.6</v>
      </c>
    </row>
    <row r="12" spans="1:7" ht="26.25" customHeight="1">
      <c r="A12" s="13" t="s">
        <v>29</v>
      </c>
      <c r="B12" s="11" t="s">
        <v>30</v>
      </c>
      <c r="C12" s="9" t="s">
        <v>31</v>
      </c>
      <c r="D12" s="10">
        <f t="shared" si="0"/>
        <v>37</v>
      </c>
      <c r="E12" s="12">
        <v>84</v>
      </c>
      <c r="F12" s="10">
        <f t="shared" si="1"/>
        <v>42</v>
      </c>
      <c r="G12" s="10">
        <f t="shared" si="2"/>
        <v>79</v>
      </c>
    </row>
    <row r="13" spans="1:7" ht="26.25" customHeight="1">
      <c r="A13" s="13" t="s">
        <v>29</v>
      </c>
      <c r="B13" s="11" t="s">
        <v>32</v>
      </c>
      <c r="C13" s="9" t="s">
        <v>33</v>
      </c>
      <c r="D13" s="10">
        <f t="shared" si="0"/>
        <v>36.1</v>
      </c>
      <c r="E13" s="12">
        <v>81</v>
      </c>
      <c r="F13" s="10">
        <f t="shared" si="1"/>
        <v>40.5</v>
      </c>
      <c r="G13" s="10">
        <f t="shared" si="2"/>
        <v>76.6</v>
      </c>
    </row>
    <row r="14" spans="1:7" ht="26.25" customHeight="1">
      <c r="A14" s="13" t="s">
        <v>29</v>
      </c>
      <c r="B14" s="11" t="s">
        <v>34</v>
      </c>
      <c r="C14" s="9" t="s">
        <v>35</v>
      </c>
      <c r="D14" s="10">
        <f t="shared" si="0"/>
        <v>32.2</v>
      </c>
      <c r="E14" s="12">
        <v>77.4</v>
      </c>
      <c r="F14" s="10">
        <f t="shared" si="1"/>
        <v>38.7</v>
      </c>
      <c r="G14" s="10">
        <f t="shared" si="2"/>
        <v>70.9</v>
      </c>
    </row>
    <row r="15" spans="1:7" ht="26.25" customHeight="1">
      <c r="A15" s="9" t="s">
        <v>36</v>
      </c>
      <c r="B15" s="11" t="s">
        <v>37</v>
      </c>
      <c r="C15" s="9" t="s">
        <v>38</v>
      </c>
      <c r="D15" s="10">
        <f t="shared" si="0"/>
        <v>35.6</v>
      </c>
      <c r="E15" s="12">
        <v>82.1</v>
      </c>
      <c r="F15" s="10">
        <f t="shared" si="1"/>
        <v>41.05</v>
      </c>
      <c r="G15" s="10">
        <f t="shared" si="2"/>
        <v>76.65</v>
      </c>
    </row>
    <row r="16" spans="1:7" ht="26.25" customHeight="1">
      <c r="A16" s="9" t="s">
        <v>36</v>
      </c>
      <c r="B16" s="11" t="s">
        <v>39</v>
      </c>
      <c r="C16" s="9" t="s">
        <v>26</v>
      </c>
      <c r="D16" s="10">
        <f t="shared" si="0"/>
        <v>35.1</v>
      </c>
      <c r="E16" s="12">
        <v>82</v>
      </c>
      <c r="F16" s="10">
        <f t="shared" si="1"/>
        <v>41</v>
      </c>
      <c r="G16" s="10">
        <f t="shared" si="2"/>
        <v>76.1</v>
      </c>
    </row>
    <row r="17" spans="1:7" ht="26.25" customHeight="1">
      <c r="A17" s="9" t="s">
        <v>36</v>
      </c>
      <c r="B17" s="11" t="s">
        <v>40</v>
      </c>
      <c r="C17" s="9" t="s">
        <v>41</v>
      </c>
      <c r="D17" s="10">
        <f t="shared" si="0"/>
        <v>34.1</v>
      </c>
      <c r="E17" s="12">
        <v>80.6</v>
      </c>
      <c r="F17" s="10">
        <f t="shared" si="1"/>
        <v>40.3</v>
      </c>
      <c r="G17" s="10">
        <f t="shared" si="2"/>
        <v>74.4</v>
      </c>
    </row>
    <row r="18" spans="1:7" ht="26.25" customHeight="1">
      <c r="A18" s="9" t="s">
        <v>36</v>
      </c>
      <c r="B18" s="11" t="s">
        <v>42</v>
      </c>
      <c r="C18" s="9" t="s">
        <v>43</v>
      </c>
      <c r="D18" s="10">
        <f t="shared" si="0"/>
        <v>33.4</v>
      </c>
      <c r="E18" s="12">
        <v>0</v>
      </c>
      <c r="F18" s="10">
        <f t="shared" si="1"/>
        <v>0</v>
      </c>
      <c r="G18" s="10">
        <f t="shared" si="2"/>
        <v>33.4</v>
      </c>
    </row>
    <row r="19" spans="1:7" ht="26.25" customHeight="1">
      <c r="A19" s="9" t="s">
        <v>36</v>
      </c>
      <c r="B19" s="11" t="s">
        <v>44</v>
      </c>
      <c r="C19" s="9" t="s">
        <v>45</v>
      </c>
      <c r="D19" s="10">
        <f t="shared" si="0"/>
        <v>31.6</v>
      </c>
      <c r="E19" s="12">
        <v>82.4</v>
      </c>
      <c r="F19" s="10">
        <f t="shared" si="1"/>
        <v>41.2</v>
      </c>
      <c r="G19" s="10">
        <f t="shared" si="2"/>
        <v>72.80000000000001</v>
      </c>
    </row>
    <row r="20" spans="1:7" ht="26.25" customHeight="1">
      <c r="A20" s="9" t="s">
        <v>36</v>
      </c>
      <c r="B20" s="11" t="s">
        <v>46</v>
      </c>
      <c r="C20" s="9" t="s">
        <v>47</v>
      </c>
      <c r="D20" s="10">
        <f t="shared" si="0"/>
        <v>31.200000000000003</v>
      </c>
      <c r="E20" s="12">
        <v>79.2</v>
      </c>
      <c r="F20" s="10">
        <f t="shared" si="1"/>
        <v>39.6</v>
      </c>
      <c r="G20" s="10">
        <f t="shared" si="2"/>
        <v>70.80000000000001</v>
      </c>
    </row>
    <row r="21" spans="1:7" ht="26.25" customHeight="1">
      <c r="A21" s="9" t="s">
        <v>36</v>
      </c>
      <c r="B21" s="11" t="s">
        <v>48</v>
      </c>
      <c r="C21" s="9" t="s">
        <v>49</v>
      </c>
      <c r="D21" s="10">
        <f t="shared" si="0"/>
        <v>30.200000000000003</v>
      </c>
      <c r="E21" s="14">
        <v>0</v>
      </c>
      <c r="F21" s="10">
        <f t="shared" si="1"/>
        <v>0</v>
      </c>
      <c r="G21" s="10">
        <f t="shared" si="2"/>
        <v>30.200000000000003</v>
      </c>
    </row>
    <row r="22" spans="1:7" ht="26.25" customHeight="1">
      <c r="A22" s="9" t="s">
        <v>36</v>
      </c>
      <c r="B22" s="11" t="s">
        <v>50</v>
      </c>
      <c r="C22" s="9" t="s">
        <v>51</v>
      </c>
      <c r="D22" s="10">
        <f t="shared" si="0"/>
        <v>29.5</v>
      </c>
      <c r="E22" s="14">
        <v>76.8</v>
      </c>
      <c r="F22" s="10">
        <f t="shared" si="1"/>
        <v>38.4</v>
      </c>
      <c r="G22" s="10">
        <f t="shared" si="2"/>
        <v>67.9</v>
      </c>
    </row>
    <row r="23" spans="1:7" ht="26.25" customHeight="1">
      <c r="A23" s="9" t="s">
        <v>52</v>
      </c>
      <c r="B23" s="11" t="s">
        <v>53</v>
      </c>
      <c r="C23" s="9" t="s">
        <v>54</v>
      </c>
      <c r="D23" s="10">
        <f t="shared" si="0"/>
        <v>42.400000000000006</v>
      </c>
      <c r="E23" s="14">
        <v>79.7</v>
      </c>
      <c r="F23" s="10">
        <f t="shared" si="1"/>
        <v>39.85</v>
      </c>
      <c r="G23" s="10">
        <f t="shared" si="2"/>
        <v>82.25</v>
      </c>
    </row>
    <row r="24" spans="1:7" ht="26.25" customHeight="1">
      <c r="A24" s="9" t="s">
        <v>52</v>
      </c>
      <c r="B24" s="11" t="s">
        <v>55</v>
      </c>
      <c r="C24" s="9" t="s">
        <v>22</v>
      </c>
      <c r="D24" s="10">
        <f t="shared" si="0"/>
        <v>36.300000000000004</v>
      </c>
      <c r="E24" s="14">
        <v>81.8</v>
      </c>
      <c r="F24" s="10">
        <f t="shared" si="1"/>
        <v>40.9</v>
      </c>
      <c r="G24" s="10">
        <f t="shared" si="2"/>
        <v>77.2</v>
      </c>
    </row>
    <row r="25" spans="1:7" ht="26.25" customHeight="1">
      <c r="A25" s="9" t="s">
        <v>52</v>
      </c>
      <c r="B25" s="11" t="s">
        <v>56</v>
      </c>
      <c r="C25" s="9" t="s">
        <v>57</v>
      </c>
      <c r="D25" s="10">
        <f t="shared" si="0"/>
        <v>34.5</v>
      </c>
      <c r="E25" s="14">
        <v>82.6</v>
      </c>
      <c r="F25" s="10">
        <f t="shared" si="1"/>
        <v>41.3</v>
      </c>
      <c r="G25" s="10">
        <f t="shared" si="2"/>
        <v>75.8</v>
      </c>
    </row>
    <row r="26" spans="1:7" ht="26.25" customHeight="1">
      <c r="A26" s="9" t="s">
        <v>52</v>
      </c>
      <c r="B26" s="11" t="s">
        <v>58</v>
      </c>
      <c r="C26" s="9" t="s">
        <v>59</v>
      </c>
      <c r="D26" s="10">
        <f t="shared" si="0"/>
        <v>32.9</v>
      </c>
      <c r="E26" s="14">
        <v>79.4</v>
      </c>
      <c r="F26" s="10">
        <f t="shared" si="1"/>
        <v>39.7</v>
      </c>
      <c r="G26" s="10">
        <f t="shared" si="2"/>
        <v>72.6</v>
      </c>
    </row>
    <row r="27" spans="1:7" ht="26.25" customHeight="1">
      <c r="A27" s="9" t="s">
        <v>52</v>
      </c>
      <c r="B27" s="11" t="s">
        <v>60</v>
      </c>
      <c r="C27" s="9" t="s">
        <v>61</v>
      </c>
      <c r="D27" s="10">
        <f t="shared" si="0"/>
        <v>27.6</v>
      </c>
      <c r="E27" s="14">
        <v>76.5</v>
      </c>
      <c r="F27" s="10">
        <f t="shared" si="1"/>
        <v>38.25</v>
      </c>
      <c r="G27" s="10">
        <f t="shared" si="2"/>
        <v>65.85</v>
      </c>
    </row>
    <row r="28" spans="1:7" ht="26.25" customHeight="1">
      <c r="A28" s="9" t="s">
        <v>52</v>
      </c>
      <c r="B28" s="11" t="s">
        <v>62</v>
      </c>
      <c r="C28" s="9" t="s">
        <v>63</v>
      </c>
      <c r="D28" s="10">
        <f t="shared" si="0"/>
        <v>26.900000000000002</v>
      </c>
      <c r="E28" s="14">
        <v>76.2</v>
      </c>
      <c r="F28" s="10">
        <f t="shared" si="1"/>
        <v>38.1</v>
      </c>
      <c r="G28" s="10">
        <f t="shared" si="2"/>
        <v>65</v>
      </c>
    </row>
    <row r="29" spans="1:7" ht="26.25" customHeight="1">
      <c r="A29" s="9" t="s">
        <v>52</v>
      </c>
      <c r="B29" s="11" t="s">
        <v>64</v>
      </c>
      <c r="C29" s="9" t="s">
        <v>65</v>
      </c>
      <c r="D29" s="10">
        <f t="shared" si="0"/>
        <v>23.8</v>
      </c>
      <c r="E29" s="14">
        <v>77.6</v>
      </c>
      <c r="F29" s="10">
        <f t="shared" si="1"/>
        <v>38.8</v>
      </c>
      <c r="G29" s="10">
        <f t="shared" si="2"/>
        <v>62.599999999999994</v>
      </c>
    </row>
    <row r="30" spans="1:7" ht="26.25" customHeight="1">
      <c r="A30" s="9" t="s">
        <v>66</v>
      </c>
      <c r="B30" s="11" t="s">
        <v>67</v>
      </c>
      <c r="C30" s="9" t="s">
        <v>68</v>
      </c>
      <c r="D30" s="10">
        <f t="shared" si="0"/>
        <v>42.6</v>
      </c>
      <c r="E30" s="14">
        <v>80.4</v>
      </c>
      <c r="F30" s="10">
        <f t="shared" si="1"/>
        <v>40.2</v>
      </c>
      <c r="G30" s="10">
        <f t="shared" si="2"/>
        <v>82.80000000000001</v>
      </c>
    </row>
    <row r="31" spans="1:7" ht="26.25" customHeight="1">
      <c r="A31" s="9" t="s">
        <v>66</v>
      </c>
      <c r="B31" s="11" t="s">
        <v>69</v>
      </c>
      <c r="C31" s="9" t="s">
        <v>70</v>
      </c>
      <c r="D31" s="10">
        <f t="shared" si="0"/>
        <v>33.1</v>
      </c>
      <c r="E31" s="14">
        <v>79.8</v>
      </c>
      <c r="F31" s="10">
        <f t="shared" si="1"/>
        <v>39.9</v>
      </c>
      <c r="G31" s="10">
        <f t="shared" si="2"/>
        <v>73</v>
      </c>
    </row>
    <row r="32" spans="1:7" ht="26.25" customHeight="1">
      <c r="A32" s="9" t="s">
        <v>71</v>
      </c>
      <c r="B32" s="11" t="s">
        <v>72</v>
      </c>
      <c r="C32" s="9" t="s">
        <v>73</v>
      </c>
      <c r="D32" s="10">
        <f t="shared" si="0"/>
        <v>42</v>
      </c>
      <c r="E32" s="14">
        <v>74.4</v>
      </c>
      <c r="F32" s="10">
        <f t="shared" si="1"/>
        <v>37.2</v>
      </c>
      <c r="G32" s="10">
        <f t="shared" si="2"/>
        <v>79.2</v>
      </c>
    </row>
    <row r="33" spans="1:7" ht="26.25" customHeight="1">
      <c r="A33" s="9" t="s">
        <v>71</v>
      </c>
      <c r="B33" s="11" t="s">
        <v>74</v>
      </c>
      <c r="C33" s="9" t="s">
        <v>75</v>
      </c>
      <c r="D33" s="10">
        <f t="shared" si="0"/>
        <v>41.800000000000004</v>
      </c>
      <c r="E33" s="14">
        <v>83.4</v>
      </c>
      <c r="F33" s="10">
        <f t="shared" si="1"/>
        <v>41.7</v>
      </c>
      <c r="G33" s="10">
        <f t="shared" si="2"/>
        <v>83.5</v>
      </c>
    </row>
    <row r="34" spans="1:7" ht="26.25" customHeight="1">
      <c r="A34" s="9" t="s">
        <v>71</v>
      </c>
      <c r="B34" s="11" t="s">
        <v>76</v>
      </c>
      <c r="C34" s="9" t="s">
        <v>77</v>
      </c>
      <c r="D34" s="10">
        <f t="shared" si="0"/>
        <v>41.7</v>
      </c>
      <c r="E34" s="14">
        <v>82.7</v>
      </c>
      <c r="F34" s="10">
        <f t="shared" si="1"/>
        <v>41.35</v>
      </c>
      <c r="G34" s="10">
        <f t="shared" si="2"/>
        <v>83.05000000000001</v>
      </c>
    </row>
    <row r="35" spans="1:7" ht="26.25" customHeight="1">
      <c r="A35" s="9" t="s">
        <v>71</v>
      </c>
      <c r="B35" s="11" t="s">
        <v>78</v>
      </c>
      <c r="C35" s="9" t="s">
        <v>79</v>
      </c>
      <c r="D35" s="10">
        <f t="shared" si="0"/>
        <v>41</v>
      </c>
      <c r="E35" s="14">
        <v>77.1</v>
      </c>
      <c r="F35" s="10">
        <f t="shared" si="1"/>
        <v>38.55</v>
      </c>
      <c r="G35" s="10">
        <f t="shared" si="2"/>
        <v>79.55</v>
      </c>
    </row>
    <row r="36" spans="1:7" ht="26.25" customHeight="1">
      <c r="A36" s="9" t="s">
        <v>71</v>
      </c>
      <c r="B36" s="11" t="s">
        <v>80</v>
      </c>
      <c r="C36" s="9" t="s">
        <v>79</v>
      </c>
      <c r="D36" s="10">
        <f t="shared" si="0"/>
        <v>41</v>
      </c>
      <c r="E36" s="14">
        <v>82.3</v>
      </c>
      <c r="F36" s="10">
        <f t="shared" si="1"/>
        <v>41.15</v>
      </c>
      <c r="G36" s="10">
        <f t="shared" si="2"/>
        <v>82.15</v>
      </c>
    </row>
    <row r="37" spans="1:7" ht="26.25" customHeight="1">
      <c r="A37" s="9" t="s">
        <v>71</v>
      </c>
      <c r="B37" s="11" t="s">
        <v>81</v>
      </c>
      <c r="C37" s="9" t="s">
        <v>82</v>
      </c>
      <c r="D37" s="10">
        <f t="shared" si="0"/>
        <v>40.7</v>
      </c>
      <c r="E37" s="14">
        <v>80.5</v>
      </c>
      <c r="F37" s="10">
        <f t="shared" si="1"/>
        <v>40.25</v>
      </c>
      <c r="G37" s="10">
        <f t="shared" si="2"/>
        <v>80.95</v>
      </c>
    </row>
    <row r="38" spans="1:7" ht="26.25" customHeight="1">
      <c r="A38" s="9" t="s">
        <v>83</v>
      </c>
      <c r="B38" s="11" t="s">
        <v>84</v>
      </c>
      <c r="C38" s="9" t="s">
        <v>85</v>
      </c>
      <c r="D38" s="10">
        <f t="shared" si="0"/>
        <v>40.5</v>
      </c>
      <c r="E38" s="14">
        <v>83.5</v>
      </c>
      <c r="F38" s="10">
        <f t="shared" si="1"/>
        <v>41.75</v>
      </c>
      <c r="G38" s="10">
        <f t="shared" si="2"/>
        <v>82.25</v>
      </c>
    </row>
    <row r="39" spans="1:7" ht="26.25" customHeight="1">
      <c r="A39" s="9" t="s">
        <v>86</v>
      </c>
      <c r="B39" s="11" t="s">
        <v>87</v>
      </c>
      <c r="C39" s="9" t="s">
        <v>88</v>
      </c>
      <c r="D39" s="10">
        <f t="shared" si="0"/>
        <v>38.1</v>
      </c>
      <c r="E39" s="14">
        <v>80.2</v>
      </c>
      <c r="F39" s="10">
        <f t="shared" si="1"/>
        <v>40.1</v>
      </c>
      <c r="G39" s="10">
        <f t="shared" si="2"/>
        <v>78.2</v>
      </c>
    </row>
    <row r="40" spans="1:7" ht="26.25" customHeight="1">
      <c r="A40" s="9" t="s">
        <v>86</v>
      </c>
      <c r="B40" s="11" t="s">
        <v>89</v>
      </c>
      <c r="C40" s="9" t="s">
        <v>90</v>
      </c>
      <c r="D40" s="10">
        <f t="shared" si="0"/>
        <v>37.9</v>
      </c>
      <c r="E40" s="14">
        <v>80.8</v>
      </c>
      <c r="F40" s="10">
        <f t="shared" si="1"/>
        <v>40.4</v>
      </c>
      <c r="G40" s="10">
        <f t="shared" si="2"/>
        <v>78.3</v>
      </c>
    </row>
    <row r="41" spans="1:7" ht="26.25" customHeight="1">
      <c r="A41" s="9" t="s">
        <v>86</v>
      </c>
      <c r="B41" s="11" t="s">
        <v>91</v>
      </c>
      <c r="C41" s="9" t="s">
        <v>92</v>
      </c>
      <c r="D41" s="10">
        <f t="shared" si="0"/>
        <v>36.5</v>
      </c>
      <c r="E41" s="14">
        <v>77.6</v>
      </c>
      <c r="F41" s="10">
        <f t="shared" si="1"/>
        <v>38.8</v>
      </c>
      <c r="G41" s="10">
        <f t="shared" si="2"/>
        <v>75.3</v>
      </c>
    </row>
    <row r="42" spans="1:7" ht="26.25" customHeight="1">
      <c r="A42" s="9" t="s">
        <v>93</v>
      </c>
      <c r="B42" s="11" t="s">
        <v>94</v>
      </c>
      <c r="C42" s="9" t="s">
        <v>95</v>
      </c>
      <c r="D42" s="10">
        <f t="shared" si="0"/>
        <v>43.400000000000006</v>
      </c>
      <c r="E42" s="14">
        <v>80.8</v>
      </c>
      <c r="F42" s="10">
        <f t="shared" si="1"/>
        <v>40.4</v>
      </c>
      <c r="G42" s="10">
        <f t="shared" si="2"/>
        <v>83.80000000000001</v>
      </c>
    </row>
    <row r="43" spans="1:7" ht="26.25" customHeight="1">
      <c r="A43" s="9" t="s">
        <v>93</v>
      </c>
      <c r="B43" s="11" t="s">
        <v>96</v>
      </c>
      <c r="C43" s="9" t="s">
        <v>97</v>
      </c>
      <c r="D43" s="10">
        <f t="shared" si="0"/>
        <v>42.800000000000004</v>
      </c>
      <c r="E43" s="14">
        <v>81.8</v>
      </c>
      <c r="F43" s="10">
        <f t="shared" si="1"/>
        <v>40.9</v>
      </c>
      <c r="G43" s="10">
        <f t="shared" si="2"/>
        <v>83.7</v>
      </c>
    </row>
    <row r="44" spans="1:7" ht="26.25" customHeight="1">
      <c r="A44" s="9" t="s">
        <v>93</v>
      </c>
      <c r="B44" s="11" t="s">
        <v>98</v>
      </c>
      <c r="C44" s="9" t="s">
        <v>54</v>
      </c>
      <c r="D44" s="10">
        <f t="shared" si="0"/>
        <v>42.400000000000006</v>
      </c>
      <c r="E44" s="14">
        <v>81.8</v>
      </c>
      <c r="F44" s="10">
        <f t="shared" si="1"/>
        <v>40.9</v>
      </c>
      <c r="G44" s="10">
        <f t="shared" si="2"/>
        <v>83.30000000000001</v>
      </c>
    </row>
    <row r="45" spans="1:7" ht="26.25" customHeight="1">
      <c r="A45" s="9" t="s">
        <v>93</v>
      </c>
      <c r="B45" s="11" t="s">
        <v>99</v>
      </c>
      <c r="C45" s="9" t="s">
        <v>100</v>
      </c>
      <c r="D45" s="10">
        <f t="shared" si="0"/>
        <v>41.900000000000006</v>
      </c>
      <c r="E45" s="14">
        <v>80</v>
      </c>
      <c r="F45" s="10">
        <f t="shared" si="1"/>
        <v>40</v>
      </c>
      <c r="G45" s="10">
        <f t="shared" si="2"/>
        <v>81.9</v>
      </c>
    </row>
    <row r="46" spans="1:7" ht="26.25" customHeight="1">
      <c r="A46" s="9" t="s">
        <v>93</v>
      </c>
      <c r="B46" s="11" t="s">
        <v>101</v>
      </c>
      <c r="C46" s="9" t="s">
        <v>100</v>
      </c>
      <c r="D46" s="10">
        <f t="shared" si="0"/>
        <v>41.900000000000006</v>
      </c>
      <c r="E46" s="14">
        <v>82.1</v>
      </c>
      <c r="F46" s="10">
        <f t="shared" si="1"/>
        <v>41.05</v>
      </c>
      <c r="G46" s="10">
        <f t="shared" si="2"/>
        <v>82.95</v>
      </c>
    </row>
    <row r="47" spans="1:7" ht="26.25" customHeight="1">
      <c r="A47" s="9" t="s">
        <v>93</v>
      </c>
      <c r="B47" s="11" t="s">
        <v>102</v>
      </c>
      <c r="C47" s="9" t="s">
        <v>77</v>
      </c>
      <c r="D47" s="10">
        <f t="shared" si="0"/>
        <v>41.7</v>
      </c>
      <c r="E47" s="14">
        <v>82.8</v>
      </c>
      <c r="F47" s="10">
        <f t="shared" si="1"/>
        <v>41.4</v>
      </c>
      <c r="G47" s="10">
        <f t="shared" si="2"/>
        <v>83.1</v>
      </c>
    </row>
    <row r="48" spans="1:7" ht="26.25" customHeight="1">
      <c r="A48" s="9" t="s">
        <v>103</v>
      </c>
      <c r="B48" s="11" t="s">
        <v>104</v>
      </c>
      <c r="C48" s="9" t="s">
        <v>105</v>
      </c>
      <c r="D48" s="10">
        <f>C48*(40/250)</f>
        <v>28.400000000000002</v>
      </c>
      <c r="E48" s="14">
        <v>83.4</v>
      </c>
      <c r="F48" s="10">
        <f>E48*(60/100)</f>
        <v>50.04</v>
      </c>
      <c r="G48" s="10">
        <f t="shared" si="2"/>
        <v>78.44</v>
      </c>
    </row>
    <row r="49" spans="1:7" ht="26.25" customHeight="1">
      <c r="A49" s="9" t="s">
        <v>103</v>
      </c>
      <c r="B49" s="11" t="s">
        <v>106</v>
      </c>
      <c r="C49" s="9" t="s">
        <v>26</v>
      </c>
      <c r="D49" s="10">
        <f>C49*(40/250)</f>
        <v>28.080000000000002</v>
      </c>
      <c r="E49" s="14">
        <v>80.6</v>
      </c>
      <c r="F49" s="10">
        <f>E49*(60/100)</f>
        <v>48.35999999999999</v>
      </c>
      <c r="G49" s="10">
        <f t="shared" si="2"/>
        <v>76.44</v>
      </c>
    </row>
    <row r="50" spans="1:7" ht="26.25" customHeight="1">
      <c r="A50" s="9" t="s">
        <v>103</v>
      </c>
      <c r="B50" s="11" t="s">
        <v>107</v>
      </c>
      <c r="C50" s="9" t="s">
        <v>108</v>
      </c>
      <c r="D50" s="10">
        <f>C50*(40/250)</f>
        <v>27.36</v>
      </c>
      <c r="E50" s="14">
        <v>79</v>
      </c>
      <c r="F50" s="10">
        <f>E50*(60/100)</f>
        <v>47.4</v>
      </c>
      <c r="G50" s="10">
        <f t="shared" si="2"/>
        <v>74.75999999999999</v>
      </c>
    </row>
    <row r="51" spans="1:7" ht="26.25" customHeight="1">
      <c r="A51" s="9" t="s">
        <v>109</v>
      </c>
      <c r="B51" s="11" t="s">
        <v>110</v>
      </c>
      <c r="C51" s="9" t="s">
        <v>111</v>
      </c>
      <c r="D51" s="10">
        <f>C51*(40/250)</f>
        <v>33.12</v>
      </c>
      <c r="E51" s="14">
        <v>82.3</v>
      </c>
      <c r="F51" s="10">
        <f>E51*(60/100)</f>
        <v>49.379999999999995</v>
      </c>
      <c r="G51" s="10">
        <f t="shared" si="2"/>
        <v>82.5</v>
      </c>
    </row>
    <row r="52" spans="1:7" ht="26.25" customHeight="1">
      <c r="A52" s="9" t="s">
        <v>109</v>
      </c>
      <c r="B52" s="11" t="s">
        <v>112</v>
      </c>
      <c r="C52" s="9" t="s">
        <v>113</v>
      </c>
      <c r="D52" s="10">
        <f>C52*(40/250)</f>
        <v>24.080000000000002</v>
      </c>
      <c r="E52" s="14">
        <v>78.6</v>
      </c>
      <c r="F52" s="10">
        <f>E52*(60/100)</f>
        <v>47.16</v>
      </c>
      <c r="G52" s="10">
        <f t="shared" si="2"/>
        <v>71.24</v>
      </c>
    </row>
  </sheetData>
  <sheetProtection/>
  <mergeCells count="1">
    <mergeCell ref="A1:G1"/>
  </mergeCells>
  <printOptions/>
  <pageMargins left="0.39305555555555555" right="0.39305555555555555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丹丹</cp:lastModifiedBy>
  <cp:lastPrinted>2023-06-30T04:10:48Z</cp:lastPrinted>
  <dcterms:created xsi:type="dcterms:W3CDTF">2015-07-27T07:33:38Z</dcterms:created>
  <dcterms:modified xsi:type="dcterms:W3CDTF">2023-06-30T05:41:41Z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C87A1E25D46842608F2B49A7B05ABF2E_13</vt:lpwstr>
  </property>
</Properties>
</file>